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6735" windowHeight="4275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<sst xmlns="http://schemas.openxmlformats.org/spreadsheetml/2006/main" count="44" uniqueCount="42">
  <si>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DENKO INDUSTRIAL CORPORATION BERHAD</t>
  </si>
  <si>
    <t>CONSOLIDATED BALANCE SHEET</t>
  </si>
  <si>
    <t>As at end of</t>
  </si>
  <si>
    <t>Current Quarter</t>
  </si>
  <si>
    <t>31/03/2001</t>
  </si>
  <si>
    <t>RM'000</t>
  </si>
  <si>
    <t>Property, plant &amp; equipment</t>
  </si>
  <si>
    <t>Investment in associated companies</t>
  </si>
  <si>
    <t>Goodwill on consolidation</t>
  </si>
  <si>
    <t>Current Assets</t>
  </si>
  <si>
    <t>Inventories</t>
  </si>
  <si>
    <t>Cash &amp; Bank Balances</t>
  </si>
  <si>
    <t>Deposit With licensed bank</t>
  </si>
  <si>
    <t>Other Debtors, Deposit &amp; prepayments</t>
  </si>
  <si>
    <t>Current Liabilities</t>
  </si>
  <si>
    <t>Trade Payables</t>
  </si>
  <si>
    <t>Other payables</t>
  </si>
  <si>
    <t>Short term borrowings</t>
  </si>
  <si>
    <t>Provision for Taxation</t>
  </si>
  <si>
    <t>Hire Purchase creditors</t>
  </si>
  <si>
    <t>Lease creditors</t>
  </si>
  <si>
    <t>Amt due to directors</t>
  </si>
  <si>
    <t>Net Current Liabilities</t>
  </si>
  <si>
    <t>Net Assets / (Liabilities)</t>
  </si>
  <si>
    <t>Shareholders' Funds</t>
  </si>
  <si>
    <t>Share Capital</t>
  </si>
  <si>
    <t>Reserves</t>
  </si>
  <si>
    <t>Share Premium</t>
  </si>
  <si>
    <t>Revaluation Reserve</t>
  </si>
  <si>
    <t>Reserve on consolidation</t>
  </si>
  <si>
    <t>Retained profit / (loss)</t>
  </si>
  <si>
    <t>Minority Interest</t>
  </si>
  <si>
    <t>Long Term borrowings</t>
  </si>
  <si>
    <t>Deferred taxation</t>
  </si>
  <si>
    <t>Lease Creditors</t>
  </si>
  <si>
    <t>Net Tangibles assets per share (RM)</t>
  </si>
  <si>
    <t>Trade Receivables</t>
  </si>
  <si>
    <t>Tax Recoverable</t>
  </si>
  <si>
    <t>As at preceeding</t>
  </si>
  <si>
    <t>Bank Overdraft</t>
  </si>
  <si>
    <t>Financial Year End</t>
  </si>
  <si>
    <t>31/03/2002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</si>
</sst>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#\ ??/100"/>
    <numFmt numFmtId="178" formatCode="00000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1" fillId="0" borderId="0" xfId="15" applyNumberFormat="1" applyFont="1" applyAlignment="1">
      <alignment/>
    </xf>
    <xf numFmtId="173" fontId="2" fillId="0" borderId="0" xfId="15" applyNumberFormat="1" applyFont="1" applyAlignment="1">
      <alignment horizontal="center"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8" xfId="15" applyNumberFormat="1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10" xfId="15" applyNumberFormat="1" applyFont="1" applyBorder="1" applyAlignment="1">
      <alignment/>
    </xf>
    <xf numFmtId="175" fontId="1" fillId="0" borderId="11" xfId="15" applyNumberFormat="1" applyFont="1" applyBorder="1" applyAlignment="1">
      <alignment/>
    </xf>
    <xf numFmtId="173" fontId="2" fillId="0" borderId="0" xfId="15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E9" sqref="E9"/>
    </sheetView>
  </sheetViews>
  <sheetFormatPr defaultColWidth="9.140625" defaultRowHeight="12.75"/>
  <cols>
    <col min="1" max="1" width="4.28125" style="1" customWidth="1"/>
    <col min="2" max="2" width="5.7109375" style="1" customWidth="1"/>
    <col min="3" max="3" width="23.28125" style="1" customWidth="1"/>
    <col min="4" max="4" width="7.421875" style="1" customWidth="1"/>
    <col min="5" max="5" width="15.421875" style="3" bestFit="1" customWidth="1"/>
    <col min="6" max="6" width="16.8515625" style="3" bestFit="1" customWidth="1"/>
    <col min="7" max="16384" width="5.7109375" style="1" customWidth="1"/>
  </cols>
  <sheetData>
    <row r="1" ht="12.75">
      <c r="A1" s="2" t="s">
        <v>0</v>
      </c>
    </row>
    <row r="2" ht="12.75">
      <c r="A2" s="2" t="s">
        <v>1</v>
      </c>
    </row>
    <row r="4" spans="5:6" ht="12.75">
      <c r="E4" s="4" t="s">
        <v>2</v>
      </c>
      <c r="F4" s="4" t="s">
        <v>38</v>
      </c>
    </row>
    <row r="5" spans="5:6" ht="12.75">
      <c r="E5" s="4" t="s">
        <v>3</v>
      </c>
      <c r="F5" s="4" t="s">
        <v>40</v>
      </c>
    </row>
    <row r="6" spans="5:6" ht="12.75">
      <c r="E6" s="17" t="s">
        <v>41</v>
      </c>
      <c r="F6" s="4" t="s">
        <v>4</v>
      </c>
    </row>
    <row r="7" spans="5:6" ht="12.75">
      <c r="E7" s="4" t="s">
        <v>5</v>
      </c>
      <c r="F7" s="4" t="s">
        <v>5</v>
      </c>
    </row>
    <row r="8" spans="1:6" ht="12.75">
      <c r="A8" s="1" t="s">
        <v>6</v>
      </c>
      <c r="E8" s="12">
        <v>32249</v>
      </c>
      <c r="F8" s="3">
        <v>36451</v>
      </c>
    </row>
    <row r="10" spans="1:6" ht="12.75">
      <c r="A10" s="1" t="s">
        <v>7</v>
      </c>
      <c r="E10" s="3">
        <v>0</v>
      </c>
      <c r="F10" s="3">
        <v>0</v>
      </c>
    </row>
    <row r="12" spans="1:6" ht="12.75">
      <c r="A12" s="1" t="s">
        <v>8</v>
      </c>
      <c r="E12" s="3">
        <f>982</f>
        <v>982</v>
      </c>
      <c r="F12" s="3">
        <v>4719</v>
      </c>
    </row>
    <row r="14" spans="1:6" ht="12.75">
      <c r="A14" s="1" t="s">
        <v>9</v>
      </c>
      <c r="E14" s="8"/>
      <c r="F14" s="10"/>
    </row>
    <row r="15" spans="2:6" ht="12.75">
      <c r="B15" s="1" t="s">
        <v>10</v>
      </c>
      <c r="E15" s="5">
        <v>12854</v>
      </c>
      <c r="F15" s="13">
        <v>14549</v>
      </c>
    </row>
    <row r="16" spans="2:6" ht="12.75">
      <c r="B16" s="1" t="s">
        <v>36</v>
      </c>
      <c r="E16" s="5">
        <v>10368</v>
      </c>
      <c r="F16" s="13">
        <v>18009</v>
      </c>
    </row>
    <row r="17" spans="2:6" ht="12.75">
      <c r="B17" s="1" t="s">
        <v>11</v>
      </c>
      <c r="E17" s="5">
        <v>291</v>
      </c>
      <c r="F17" s="13">
        <v>298</v>
      </c>
    </row>
    <row r="18" spans="2:6" ht="12.75">
      <c r="B18" s="1" t="s">
        <v>12</v>
      </c>
      <c r="E18" s="5">
        <v>2150</v>
      </c>
      <c r="F18" s="13">
        <v>2629</v>
      </c>
    </row>
    <row r="19" spans="2:6" ht="12.75">
      <c r="B19" s="1" t="s">
        <v>13</v>
      </c>
      <c r="E19" s="5">
        <v>7935</v>
      </c>
      <c r="F19" s="13">
        <v>10055</v>
      </c>
    </row>
    <row r="20" spans="2:6" ht="12.75">
      <c r="B20" s="1" t="s">
        <v>37</v>
      </c>
      <c r="E20" s="5">
        <v>405</v>
      </c>
      <c r="F20" s="13">
        <v>366</v>
      </c>
    </row>
    <row r="21" spans="5:6" ht="12.75">
      <c r="E21" s="6">
        <f>SUM(E15:E20)</f>
        <v>34003</v>
      </c>
      <c r="F21" s="11">
        <f>SUM(F15:F20)</f>
        <v>45906</v>
      </c>
    </row>
    <row r="22" spans="5:6" ht="12.75">
      <c r="E22" s="5"/>
      <c r="F22" s="13"/>
    </row>
    <row r="23" spans="1:6" ht="12.75">
      <c r="A23" s="1" t="s">
        <v>14</v>
      </c>
      <c r="E23" s="5"/>
      <c r="F23" s="13"/>
    </row>
    <row r="24" spans="2:6" ht="12.75">
      <c r="B24" s="1" t="s">
        <v>15</v>
      </c>
      <c r="E24" s="5">
        <v>9400</v>
      </c>
      <c r="F24" s="13">
        <v>8096</v>
      </c>
    </row>
    <row r="25" spans="2:6" ht="12.75">
      <c r="B25" s="1" t="s">
        <v>16</v>
      </c>
      <c r="E25" s="5">
        <v>22492</v>
      </c>
      <c r="F25" s="13">
        <v>17022</v>
      </c>
    </row>
    <row r="26" spans="2:6" ht="12.75">
      <c r="B26" s="1" t="s">
        <v>17</v>
      </c>
      <c r="E26" s="5">
        <v>38730</v>
      </c>
      <c r="F26" s="13">
        <v>44739</v>
      </c>
    </row>
    <row r="27" spans="2:6" ht="12.75">
      <c r="B27" s="1" t="s">
        <v>39</v>
      </c>
      <c r="E27" s="5">
        <v>8189</v>
      </c>
      <c r="F27" s="13"/>
    </row>
    <row r="28" spans="2:6" ht="12.75">
      <c r="B28" s="1" t="s">
        <v>18</v>
      </c>
      <c r="E28" s="5">
        <v>5090</v>
      </c>
      <c r="F28" s="13">
        <v>5164</v>
      </c>
    </row>
    <row r="29" spans="2:6" ht="12.75">
      <c r="B29" s="1" t="s">
        <v>19</v>
      </c>
      <c r="E29" s="5">
        <v>7870</v>
      </c>
      <c r="F29" s="13">
        <v>6724</v>
      </c>
    </row>
    <row r="30" spans="2:6" ht="12.75">
      <c r="B30" s="1" t="s">
        <v>20</v>
      </c>
      <c r="E30" s="5">
        <v>5</v>
      </c>
      <c r="F30" s="13">
        <v>6</v>
      </c>
    </row>
    <row r="31" spans="2:6" ht="12.75">
      <c r="B31" s="1" t="s">
        <v>21</v>
      </c>
      <c r="E31" s="5">
        <v>1116</v>
      </c>
      <c r="F31" s="13">
        <v>933</v>
      </c>
    </row>
    <row r="32" spans="5:6" ht="12.75">
      <c r="E32" s="6">
        <f>SUM(E24:E31)</f>
        <v>92892</v>
      </c>
      <c r="F32" s="11">
        <f>SUM(F24:F31)</f>
        <v>82684</v>
      </c>
    </row>
    <row r="33" spans="5:6" ht="12.75">
      <c r="E33" s="5"/>
      <c r="F33" s="13"/>
    </row>
    <row r="34" spans="1:6" ht="12.75">
      <c r="A34" s="1" t="s">
        <v>22</v>
      </c>
      <c r="E34" s="9">
        <f>E21-E32</f>
        <v>-58889</v>
      </c>
      <c r="F34" s="14">
        <f>F21-F32</f>
        <v>-36778</v>
      </c>
    </row>
    <row r="37" spans="1:6" ht="13.5" thickBot="1">
      <c r="A37" s="1" t="s">
        <v>23</v>
      </c>
      <c r="E37" s="15">
        <f>E8+E12+E34</f>
        <v>-25658</v>
      </c>
      <c r="F37" s="15">
        <f>F8+F12+F34</f>
        <v>4392</v>
      </c>
    </row>
    <row r="38" ht="13.5" thickTop="1"/>
    <row r="39" ht="12.75">
      <c r="A39" s="1" t="s">
        <v>24</v>
      </c>
    </row>
    <row r="40" spans="1:6" ht="12.75">
      <c r="A40" s="1" t="s">
        <v>25</v>
      </c>
      <c r="E40" s="3">
        <v>43855.815</v>
      </c>
      <c r="F40" s="3">
        <v>43856</v>
      </c>
    </row>
    <row r="41" ht="12.75">
      <c r="A41" s="1" t="s">
        <v>26</v>
      </c>
    </row>
    <row r="42" spans="2:6" ht="12.75">
      <c r="B42" s="1" t="s">
        <v>27</v>
      </c>
      <c r="E42" s="3">
        <v>47136.152</v>
      </c>
      <c r="F42" s="3">
        <v>47136</v>
      </c>
    </row>
    <row r="43" spans="2:6" ht="12.75">
      <c r="B43" s="1" t="s">
        <v>28</v>
      </c>
      <c r="E43" s="3">
        <v>6418.539</v>
      </c>
      <c r="F43" s="3">
        <v>6419</v>
      </c>
    </row>
    <row r="44" spans="2:6" ht="12.75">
      <c r="B44" s="1" t="s">
        <v>29</v>
      </c>
      <c r="E44" s="3">
        <v>638</v>
      </c>
      <c r="F44" s="3">
        <v>687</v>
      </c>
    </row>
    <row r="45" spans="2:6" ht="12.75">
      <c r="B45" s="1" t="s">
        <v>30</v>
      </c>
      <c r="E45" s="7">
        <f>-123177-3764+580-1600</f>
        <v>-127961</v>
      </c>
      <c r="F45" s="7">
        <v>-101389</v>
      </c>
    </row>
    <row r="46" spans="5:6" ht="12.75">
      <c r="E46" s="3">
        <f>SUM(E40:E45)</f>
        <v>-29912.49399999999</v>
      </c>
      <c r="F46" s="3">
        <f>SUM(F40:F45)</f>
        <v>-3291</v>
      </c>
    </row>
    <row r="48" spans="1:6" ht="12.75">
      <c r="A48" s="1" t="s">
        <v>31</v>
      </c>
      <c r="E48" s="3">
        <v>0</v>
      </c>
      <c r="F48" s="3">
        <v>0</v>
      </c>
    </row>
    <row r="49" spans="1:6" ht="12.75">
      <c r="A49" s="1" t="s">
        <v>32</v>
      </c>
      <c r="E49" s="3">
        <v>3183</v>
      </c>
      <c r="F49" s="3">
        <v>5140</v>
      </c>
    </row>
    <row r="50" spans="1:6" ht="12.75">
      <c r="A50" s="1" t="s">
        <v>19</v>
      </c>
      <c r="E50" s="3">
        <v>512</v>
      </c>
      <c r="F50" s="3">
        <v>1933</v>
      </c>
    </row>
    <row r="51" spans="1:6" ht="12.75">
      <c r="A51" s="1" t="s">
        <v>33</v>
      </c>
      <c r="E51" s="3">
        <v>559</v>
      </c>
      <c r="F51" s="3">
        <v>603</v>
      </c>
    </row>
    <row r="52" spans="1:6" ht="12.75">
      <c r="A52" s="1" t="s">
        <v>34</v>
      </c>
      <c r="E52" s="3">
        <v>0</v>
      </c>
      <c r="F52" s="3">
        <v>7</v>
      </c>
    </row>
    <row r="53" spans="5:6" ht="13.5" thickBot="1">
      <c r="E53" s="15">
        <f>SUM(E46:E52)</f>
        <v>-25658.49399999999</v>
      </c>
      <c r="F53" s="15">
        <f>SUM(F46:F52)</f>
        <v>4392</v>
      </c>
    </row>
    <row r="54" ht="13.5" thickTop="1"/>
    <row r="55" spans="1:6" ht="13.5" thickBot="1">
      <c r="A55" s="1" t="s">
        <v>35</v>
      </c>
      <c r="E55" s="16">
        <f>(E46-E12)/E40</f>
        <v>-0.7044560453385712</v>
      </c>
      <c r="F55" s="16">
        <f>(F46-F12)/F40</f>
        <v>-0.18264319591390005</v>
      </c>
    </row>
    <row r="56" ht="13.5" thickTop="1"/>
  </sheetData>
  <printOptions/>
  <pageMargins left="0.7480314960629921" right="0.7480314960629921" top="0.4330708661417323" bottom="0.35433070866141736" header="0.5118110236220472" footer="0.5118110236220472"/>
  <pageSetup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DENKO IND.CORP.BERHAD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DICB</dc:creator>
  <cp:keywords/>
  <dc:description/>
  <cp:lastModifiedBy>denko</cp:lastModifiedBy>
  <cp:lastPrinted>2002-05-29T03:49:14Z</cp:lastPrinted>
  <dcterms:created xsi:type="dcterms:W3CDTF">2001-11-28T23:33:17Z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